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10-0121-00_契約管財課\E_財務\09_契約\01_諸務\1-5様式等\週休2日工事\002_発注者指定型\"/>
    </mc:Choice>
  </mc:AlternateContent>
  <bookViews>
    <workbookView xWindow="0" yWindow="0" windowWidth="20436" windowHeight="6228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J60" i="5" l="1"/>
  <c r="AJ59" i="5"/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K59" i="5" l="1"/>
  <c r="AK52" i="5"/>
</calcChain>
</file>

<file path=xl/sharedStrings.xml><?xml version="1.0" encoding="utf-8"?>
<sst xmlns="http://schemas.openxmlformats.org/spreadsheetml/2006/main" count="880" uniqueCount="67">
  <si>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</si>
  <si>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</si>
  <si>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</si>
  <si>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</si>
  <si>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</si>
  <si>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</si>
  <si>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</si>
  <si>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</si>
  <si>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</si>
  <si>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</si>
  <si>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</si>
  <si>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</si>
  <si>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</si>
  <si>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</si>
  <si>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</si>
  <si>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</si>
  <si>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</si>
  <si>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</si>
  <si>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</si>
  <si>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</si>
  <si>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</si>
  <si>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</si>
  <si>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</si>
  <si>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</si>
  <si>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</si>
  <si>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</si>
  <si>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</si>
  <si>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</si>
  <si>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</si>
  <si>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</si>
  <si>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</si>
  <si>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</si>
  <si>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</si>
  <si>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</si>
  <si>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</si>
  <si>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</si>
  <si>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</si>
  <si>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</si>
  <si>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</si>
  <si>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</si>
  <si>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</si>
  <si>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</si>
  <si>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</si>
  <si>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</si>
  <si>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</si>
  <si>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</si>
  <si>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</si>
  <si>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</si>
  <si>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</si>
  <si>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</si>
  <si>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</si>
  <si>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</si>
  <si>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</si>
  <si>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</si>
  <si>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</si>
  <si>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</si>
  <si>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</si>
  <si>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</si>
  <si>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</si>
  <si>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</si>
  <si>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</si>
  <si>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</si>
  <si>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</si>
  <si>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</si>
  <si>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</si>
  <si>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</si>
  <si>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別添４</t>
    <rPh sb="0" eb="1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</si>
</sst>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26</xdr:col>
      <xdr:colOff>229962</xdr:colOff>
      <xdr:row>27</xdr:row>
      <xdr:rowOff>12245</xdr:rowOff>
    </xdr:from>
    <xdr:ext cx="2143124" cy="1185184"/>
    <xdr:sp macro="" textlink="">
      <xdr:nvSpPr>
        <xdr:cNvPr id="8" name="四角形吹き出し 7"/>
        <xdr:cNvSpPr/>
      </xdr:nvSpPr>
      <xdr:spPr>
        <a:xfrm>
          <a:off x="8244569" y="7251245"/>
          <a:ext cx="2143124" cy="1185184"/>
        </a:xfrm>
        <a:prstGeom prst="wedgeRectCallout">
          <a:avLst>
            <a:gd name="adj1" fmla="val -106663"/>
            <a:gd name="adj2" fmla="val -1112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（月単位の週休２日の場合は、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前後１週間以内に限る。）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81645</xdr:colOff>
      <xdr:row>6</xdr:row>
      <xdr:rowOff>108857</xdr:rowOff>
    </xdr:from>
    <xdr:ext cx="2143124" cy="849084"/>
    <xdr:sp macro="" textlink="">
      <xdr:nvSpPr>
        <xdr:cNvPr id="15" name="四角形吹き出し 14"/>
        <xdr:cNvSpPr/>
      </xdr:nvSpPr>
      <xdr:spPr>
        <a:xfrm>
          <a:off x="5279574" y="1306286"/>
          <a:ext cx="2143124" cy="849084"/>
        </a:xfrm>
        <a:prstGeom prst="wedgeRectCallout">
          <a:avLst>
            <a:gd name="adj1" fmla="val 70480"/>
            <a:gd name="adj2" fmla="val 65437"/>
          </a:avLst>
        </a:prstGeom>
        <a:solidFill>
          <a:schemeClr val="bg1"/>
        </a:solidFill>
        <a:ln w="25400" cmpd="sng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・月単位の週休２日については、対象期間が２８日以上あることを確認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25</xdr:col>
      <xdr:colOff>244931</xdr:colOff>
      <xdr:row>5</xdr:row>
      <xdr:rowOff>0</xdr:rowOff>
    </xdr:from>
    <xdr:to>
      <xdr:col>27</xdr:col>
      <xdr:colOff>27217</xdr:colOff>
      <xdr:row>12</xdr:row>
      <xdr:rowOff>54429</xdr:rowOff>
    </xdr:to>
    <xdr:sp macro="" textlink="">
      <xdr:nvSpPr>
        <xdr:cNvPr id="13" name="楕円 12"/>
        <xdr:cNvSpPr/>
      </xdr:nvSpPr>
      <xdr:spPr>
        <a:xfrm>
          <a:off x="7946574" y="1020536"/>
          <a:ext cx="408214" cy="2068286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/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83004</xdr:colOff>
      <xdr:row>49</xdr:row>
      <xdr:rowOff>54428</xdr:rowOff>
    </xdr:from>
    <xdr:ext cx="2143124" cy="805543"/>
    <xdr:sp macro="" textlink="">
      <xdr:nvSpPr>
        <xdr:cNvPr id="18" name="四角形吹き出し 17"/>
        <xdr:cNvSpPr/>
      </xdr:nvSpPr>
      <xdr:spPr>
        <a:xfrm>
          <a:off x="8723540" y="13511892"/>
          <a:ext cx="2143124" cy="805543"/>
        </a:xfrm>
        <a:prstGeom prst="wedgeRectCallout">
          <a:avLst>
            <a:gd name="adj1" fmla="val 58417"/>
            <a:gd name="adj2" fmla="val 29633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65"/>
  <sheetViews>
    <sheetView tabSelected="1" view="pageBreakPreview" zoomScaleNormal="100" zoomScaleSheetLayoutView="100" workbookViewId="0">
      <selection activeCell="B3" sqref="B3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55</v>
      </c>
      <c r="L1" s="5"/>
      <c r="AB1" s="5"/>
      <c r="AI1" s="46"/>
      <c r="AJ1" s="57" t="s">
        <v>66</v>
      </c>
      <c r="AK1" s="58"/>
    </row>
    <row r="2" spans="2:37" ht="14.25" customHeight="1" x14ac:dyDescent="0.2">
      <c r="AI2" s="47"/>
      <c r="AJ2" s="59"/>
      <c r="AK2" s="60"/>
    </row>
    <row r="3" spans="2:37" ht="16.2" x14ac:dyDescent="0.2">
      <c r="B3" s="6" t="s">
        <v>56</v>
      </c>
      <c r="C3" s="7"/>
    </row>
    <row r="4" spans="2:37" ht="16.2" x14ac:dyDescent="0.2">
      <c r="B4" s="7" t="s">
        <v>58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61">
        <v>6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64" t="s">
        <v>42</v>
      </c>
      <c r="AI6" s="65"/>
      <c r="AJ6" s="68" t="s">
        <v>40</v>
      </c>
      <c r="AK6" s="69"/>
    </row>
    <row r="7" spans="2:37" x14ac:dyDescent="0.2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50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5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6"/>
      <c r="AI7" s="67"/>
      <c r="AJ7" s="70"/>
      <c r="AK7" s="71"/>
    </row>
    <row r="8" spans="2:37" x14ac:dyDescent="0.2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50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5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2" t="s">
        <v>23</v>
      </c>
      <c r="AI8" s="74" t="s">
        <v>41</v>
      </c>
      <c r="AJ8" s="76" t="s">
        <v>23</v>
      </c>
      <c r="AK8" s="78" t="s">
        <v>41</v>
      </c>
    </row>
    <row r="9" spans="2:37" s="3" customFormat="1" ht="75" customHeight="1" x14ac:dyDescent="0.2">
      <c r="B9" s="11" t="s">
        <v>11</v>
      </c>
      <c r="C9" s="16"/>
      <c r="D9" s="19"/>
      <c r="E9" s="19"/>
      <c r="F9" s="16"/>
      <c r="G9" s="51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51"/>
      <c r="AB9" s="16"/>
      <c r="AC9" s="16"/>
      <c r="AD9" s="16"/>
      <c r="AE9" s="16"/>
      <c r="AF9" s="19"/>
      <c r="AG9" s="16"/>
      <c r="AH9" s="73"/>
      <c r="AI9" s="75"/>
      <c r="AJ9" s="77"/>
      <c r="AK9" s="79"/>
    </row>
    <row r="10" spans="2:37" s="1" customFormat="1" x14ac:dyDescent="0.2">
      <c r="B10" s="9" t="s">
        <v>2</v>
      </c>
      <c r="C10" s="15"/>
      <c r="D10" s="18"/>
      <c r="E10" s="18"/>
      <c r="F10" s="15"/>
      <c r="G10" s="50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50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80" t="e">
        <f>AH11/AH10</f>
        <v>#DIV/0!</v>
      </c>
      <c r="AJ10" s="44">
        <f>AH10</f>
        <v>0</v>
      </c>
      <c r="AK10" s="82" t="e">
        <f>AJ11/AJ10</f>
        <v>#DIV/0!</v>
      </c>
    </row>
    <row r="11" spans="2:37" s="1" customFormat="1" ht="13.8" thickBot="1" x14ac:dyDescent="0.25">
      <c r="B11" s="10" t="s">
        <v>52</v>
      </c>
      <c r="C11" s="17"/>
      <c r="D11" s="20"/>
      <c r="E11" s="20"/>
      <c r="F11" s="17"/>
      <c r="G11" s="52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2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81"/>
      <c r="AJ11" s="45">
        <f>AH11</f>
        <v>0</v>
      </c>
      <c r="AK11" s="83"/>
    </row>
    <row r="12" spans="2:37" ht="13.8" thickBot="1" x14ac:dyDescent="0.25"/>
    <row r="13" spans="2:37" ht="13.5" customHeight="1" x14ac:dyDescent="0.2">
      <c r="B13" s="8" t="s">
        <v>0</v>
      </c>
      <c r="C13" s="61">
        <v>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84"/>
      <c r="AH13" s="64" t="s">
        <v>42</v>
      </c>
      <c r="AI13" s="65"/>
      <c r="AJ13" s="68" t="s">
        <v>40</v>
      </c>
      <c r="AK13" s="69"/>
    </row>
    <row r="14" spans="2:37" x14ac:dyDescent="0.2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6"/>
      <c r="AI14" s="67"/>
      <c r="AJ14" s="70"/>
      <c r="AK14" s="71"/>
    </row>
    <row r="15" spans="2:37" x14ac:dyDescent="0.2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2" t="s">
        <v>23</v>
      </c>
      <c r="AI15" s="74" t="s">
        <v>41</v>
      </c>
      <c r="AJ15" s="76" t="s">
        <v>23</v>
      </c>
      <c r="AK15" s="78" t="s">
        <v>41</v>
      </c>
    </row>
    <row r="16" spans="2:37" s="3" customFormat="1" ht="75" customHeight="1" x14ac:dyDescent="0.2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3"/>
      <c r="AI16" s="75"/>
      <c r="AJ16" s="77"/>
      <c r="AK16" s="79"/>
    </row>
    <row r="17" spans="2:37" s="1" customFormat="1" x14ac:dyDescent="0.2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80" t="e">
        <f>AH18/AH17</f>
        <v>#DIV/0!</v>
      </c>
      <c r="AJ17" s="44">
        <f>AJ10+AH17</f>
        <v>0</v>
      </c>
      <c r="AK17" s="82" t="e">
        <f>AJ18/AJ17</f>
        <v>#DIV/0!</v>
      </c>
    </row>
    <row r="18" spans="2:37" s="1" customFormat="1" ht="13.8" thickBot="1" x14ac:dyDescent="0.25">
      <c r="B18" s="10" t="s">
        <v>52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81"/>
      <c r="AJ18" s="45">
        <f>AJ11+AH18</f>
        <v>0</v>
      </c>
      <c r="AK18" s="83"/>
    </row>
    <row r="19" spans="2:37" ht="13.8" thickBot="1" x14ac:dyDescent="0.25"/>
    <row r="20" spans="2:37" ht="13.5" customHeight="1" x14ac:dyDescent="0.2">
      <c r="B20" s="8" t="s">
        <v>0</v>
      </c>
      <c r="C20" s="61">
        <v>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84"/>
      <c r="AH20" s="64" t="s">
        <v>42</v>
      </c>
      <c r="AI20" s="65"/>
      <c r="AJ20" s="68" t="s">
        <v>40</v>
      </c>
      <c r="AK20" s="69"/>
    </row>
    <row r="21" spans="2:37" x14ac:dyDescent="0.2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6"/>
      <c r="AI21" s="67"/>
      <c r="AJ21" s="70"/>
      <c r="AK21" s="71"/>
    </row>
    <row r="22" spans="2:37" x14ac:dyDescent="0.2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2" t="s">
        <v>23</v>
      </c>
      <c r="AI22" s="74" t="s">
        <v>41</v>
      </c>
      <c r="AJ22" s="76" t="s">
        <v>23</v>
      </c>
      <c r="AK22" s="78" t="s">
        <v>41</v>
      </c>
    </row>
    <row r="23" spans="2:37" s="3" customFormat="1" ht="75" customHeight="1" x14ac:dyDescent="0.2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73"/>
      <c r="AI23" s="75"/>
      <c r="AJ23" s="77"/>
      <c r="AK23" s="79"/>
    </row>
    <row r="24" spans="2:37" s="1" customFormat="1" x14ac:dyDescent="0.2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80" t="e">
        <f>AH25/AH24</f>
        <v>#DIV/0!</v>
      </c>
      <c r="AJ24" s="44">
        <f>AJ17+AH24</f>
        <v>0</v>
      </c>
      <c r="AK24" s="82" t="e">
        <f>AJ25/AJ24</f>
        <v>#DIV/0!</v>
      </c>
    </row>
    <row r="25" spans="2:37" s="1" customFormat="1" ht="13.8" thickBot="1" x14ac:dyDescent="0.25">
      <c r="B25" s="10" t="s">
        <v>52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81"/>
      <c r="AJ25" s="45">
        <f>AJ18+AH25</f>
        <v>0</v>
      </c>
      <c r="AK25" s="83"/>
    </row>
    <row r="26" spans="2:37" ht="13.8" thickBot="1" x14ac:dyDescent="0.25"/>
    <row r="27" spans="2:37" ht="13.5" customHeight="1" x14ac:dyDescent="0.2">
      <c r="B27" s="8" t="s">
        <v>0</v>
      </c>
      <c r="C27" s="61">
        <v>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4"/>
      <c r="AH27" s="64" t="s">
        <v>42</v>
      </c>
      <c r="AI27" s="65"/>
      <c r="AJ27" s="68" t="s">
        <v>40</v>
      </c>
      <c r="AK27" s="69"/>
    </row>
    <row r="28" spans="2:37" x14ac:dyDescent="0.2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6"/>
      <c r="AI28" s="67"/>
      <c r="AJ28" s="70"/>
      <c r="AK28" s="71"/>
    </row>
    <row r="29" spans="2:37" x14ac:dyDescent="0.2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2" t="s">
        <v>23</v>
      </c>
      <c r="AI29" s="74" t="s">
        <v>41</v>
      </c>
      <c r="AJ29" s="76" t="s">
        <v>23</v>
      </c>
      <c r="AK29" s="78" t="s">
        <v>41</v>
      </c>
    </row>
    <row r="30" spans="2:37" s="3" customFormat="1" ht="75" customHeight="1" x14ac:dyDescent="0.2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3"/>
      <c r="AI30" s="75"/>
      <c r="AJ30" s="77"/>
      <c r="AK30" s="79"/>
    </row>
    <row r="31" spans="2:37" s="1" customFormat="1" x14ac:dyDescent="0.2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80" t="e">
        <f>AH32/AH31</f>
        <v>#DIV/0!</v>
      </c>
      <c r="AJ31" s="44">
        <f>AJ24+AH31</f>
        <v>0</v>
      </c>
      <c r="AK31" s="82" t="e">
        <f>AJ32/AJ31</f>
        <v>#DIV/0!</v>
      </c>
    </row>
    <row r="32" spans="2:37" s="1" customFormat="1" ht="13.8" thickBot="1" x14ac:dyDescent="0.25">
      <c r="B32" s="10" t="s">
        <v>52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81"/>
      <c r="AJ32" s="45">
        <f>AJ25+AH32</f>
        <v>0</v>
      </c>
      <c r="AK32" s="83"/>
    </row>
    <row r="33" spans="2:37" ht="13.8" thickBot="1" x14ac:dyDescent="0.25"/>
    <row r="34" spans="2:37" ht="13.5" customHeight="1" x14ac:dyDescent="0.2">
      <c r="B34" s="8" t="s">
        <v>0</v>
      </c>
      <c r="C34" s="61">
        <v>10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84"/>
      <c r="AH34" s="64" t="s">
        <v>42</v>
      </c>
      <c r="AI34" s="65"/>
      <c r="AJ34" s="68" t="s">
        <v>40</v>
      </c>
      <c r="AK34" s="69"/>
    </row>
    <row r="35" spans="2:37" x14ac:dyDescent="0.2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6"/>
      <c r="AI35" s="67"/>
      <c r="AJ35" s="70"/>
      <c r="AK35" s="71"/>
    </row>
    <row r="36" spans="2:37" x14ac:dyDescent="0.2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2" t="s">
        <v>23</v>
      </c>
      <c r="AI36" s="74" t="s">
        <v>41</v>
      </c>
      <c r="AJ36" s="76" t="s">
        <v>23</v>
      </c>
      <c r="AK36" s="78" t="s">
        <v>41</v>
      </c>
    </row>
    <row r="37" spans="2:37" s="3" customFormat="1" ht="75" customHeight="1" x14ac:dyDescent="0.2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3"/>
      <c r="AI37" s="75"/>
      <c r="AJ37" s="77"/>
      <c r="AK37" s="79"/>
    </row>
    <row r="38" spans="2:37" s="1" customFormat="1" x14ac:dyDescent="0.2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80" t="e">
        <f>AH39/AH38</f>
        <v>#DIV/0!</v>
      </c>
      <c r="AJ38" s="44">
        <f>AJ31+AH38</f>
        <v>0</v>
      </c>
      <c r="AK38" s="82" t="e">
        <f>AJ39/AJ38</f>
        <v>#DIV/0!</v>
      </c>
    </row>
    <row r="39" spans="2:37" s="1" customFormat="1" ht="13.8" thickBot="1" x14ac:dyDescent="0.25">
      <c r="B39" s="10" t="s">
        <v>52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81"/>
      <c r="AJ39" s="45">
        <f>AJ32+AH39</f>
        <v>0</v>
      </c>
      <c r="AK39" s="83"/>
    </row>
    <row r="40" spans="2:37" ht="13.8" thickBot="1" x14ac:dyDescent="0.25"/>
    <row r="41" spans="2:37" ht="13.5" customHeight="1" x14ac:dyDescent="0.2">
      <c r="B41" s="8" t="s">
        <v>0</v>
      </c>
      <c r="C41" s="61">
        <v>11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84"/>
      <c r="AH41" s="64" t="s">
        <v>42</v>
      </c>
      <c r="AI41" s="65"/>
      <c r="AJ41" s="68" t="s">
        <v>40</v>
      </c>
      <c r="AK41" s="69"/>
    </row>
    <row r="42" spans="2:37" x14ac:dyDescent="0.2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6"/>
      <c r="AI42" s="67"/>
      <c r="AJ42" s="70"/>
      <c r="AK42" s="71"/>
    </row>
    <row r="43" spans="2:37" x14ac:dyDescent="0.2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2" t="s">
        <v>23</v>
      </c>
      <c r="AI43" s="74" t="s">
        <v>41</v>
      </c>
      <c r="AJ43" s="76" t="s">
        <v>23</v>
      </c>
      <c r="AK43" s="78" t="s">
        <v>41</v>
      </c>
    </row>
    <row r="44" spans="2:37" s="3" customFormat="1" ht="75" customHeight="1" x14ac:dyDescent="0.2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3"/>
      <c r="AI44" s="75"/>
      <c r="AJ44" s="77"/>
      <c r="AK44" s="79"/>
    </row>
    <row r="45" spans="2:37" s="1" customFormat="1" x14ac:dyDescent="0.2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80" t="e">
        <f>AH46/AH45</f>
        <v>#DIV/0!</v>
      </c>
      <c r="AJ45" s="44">
        <f>AJ38+AH45</f>
        <v>0</v>
      </c>
      <c r="AK45" s="82" t="e">
        <f>AJ46/AJ45</f>
        <v>#DIV/0!</v>
      </c>
    </row>
    <row r="46" spans="2:37" s="1" customFormat="1" ht="13.8" thickBot="1" x14ac:dyDescent="0.25">
      <c r="B46" s="10" t="s">
        <v>52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81"/>
      <c r="AJ46" s="45">
        <f>AJ39+AH46</f>
        <v>0</v>
      </c>
      <c r="AK46" s="83"/>
    </row>
    <row r="47" spans="2:37" ht="13.8" thickBot="1" x14ac:dyDescent="0.25"/>
    <row r="48" spans="2:37" ht="13.5" customHeight="1" x14ac:dyDescent="0.2">
      <c r="B48" s="8" t="s">
        <v>0</v>
      </c>
      <c r="C48" s="61">
        <v>12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84"/>
      <c r="AH48" s="64" t="s">
        <v>42</v>
      </c>
      <c r="AI48" s="65"/>
      <c r="AJ48" s="68" t="s">
        <v>40</v>
      </c>
      <c r="AK48" s="69"/>
    </row>
    <row r="49" spans="2:37" x14ac:dyDescent="0.2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6"/>
      <c r="AI49" s="67"/>
      <c r="AJ49" s="70"/>
      <c r="AK49" s="71"/>
    </row>
    <row r="50" spans="2:37" x14ac:dyDescent="0.2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2" t="s">
        <v>23</v>
      </c>
      <c r="AI50" s="74" t="s">
        <v>41</v>
      </c>
      <c r="AJ50" s="76" t="s">
        <v>23</v>
      </c>
      <c r="AK50" s="78" t="s">
        <v>41</v>
      </c>
    </row>
    <row r="51" spans="2:37" s="3" customFormat="1" ht="75" customHeight="1" x14ac:dyDescent="0.2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73"/>
      <c r="AI51" s="75"/>
      <c r="AJ51" s="77"/>
      <c r="AK51" s="79"/>
    </row>
    <row r="52" spans="2:37" s="1" customFormat="1" x14ac:dyDescent="0.2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80" t="e">
        <f>AH53/AH52</f>
        <v>#DIV/0!</v>
      </c>
      <c r="AJ52" s="44">
        <f>AJ45+AH52</f>
        <v>0</v>
      </c>
      <c r="AK52" s="82" t="e">
        <f>AJ53/AJ52</f>
        <v>#DIV/0!</v>
      </c>
    </row>
    <row r="53" spans="2:37" s="1" customFormat="1" ht="13.8" thickBot="1" x14ac:dyDescent="0.25">
      <c r="B53" s="10" t="s">
        <v>52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81"/>
      <c r="AJ53" s="45">
        <f>AJ46+AH53</f>
        <v>0</v>
      </c>
      <c r="AK53" s="83"/>
    </row>
    <row r="54" spans="2:37" ht="13.8" thickBot="1" x14ac:dyDescent="0.25"/>
    <row r="55" spans="2:37" ht="13.5" customHeight="1" x14ac:dyDescent="0.2">
      <c r="B55" s="8" t="s">
        <v>0</v>
      </c>
      <c r="C55" s="61">
        <v>1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84"/>
      <c r="AH55" s="64" t="s">
        <v>42</v>
      </c>
      <c r="AI55" s="65"/>
      <c r="AJ55" s="68" t="s">
        <v>40</v>
      </c>
      <c r="AK55" s="69"/>
    </row>
    <row r="56" spans="2:37" x14ac:dyDescent="0.2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6"/>
      <c r="AI56" s="67"/>
      <c r="AJ56" s="70"/>
      <c r="AK56" s="71"/>
    </row>
    <row r="57" spans="2:37" x14ac:dyDescent="0.2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2" t="s">
        <v>23</v>
      </c>
      <c r="AI57" s="74" t="s">
        <v>41</v>
      </c>
      <c r="AJ57" s="76" t="s">
        <v>23</v>
      </c>
      <c r="AK57" s="78" t="s">
        <v>41</v>
      </c>
    </row>
    <row r="58" spans="2:37" s="3" customFormat="1" ht="75" customHeight="1" x14ac:dyDescent="0.2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9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73"/>
      <c r="AI58" s="75"/>
      <c r="AJ58" s="77"/>
      <c r="AK58" s="79"/>
    </row>
    <row r="59" spans="2:37" s="1" customFormat="1" x14ac:dyDescent="0.2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80" t="e">
        <f>AH60/AH59</f>
        <v>#DIV/0!</v>
      </c>
      <c r="AJ59" s="44">
        <f>AJ52+AH59</f>
        <v>0</v>
      </c>
      <c r="AK59" s="85" t="e">
        <f>AJ60/AJ59</f>
        <v>#DIV/0!</v>
      </c>
    </row>
    <row r="60" spans="2:37" s="1" customFormat="1" ht="13.8" thickBot="1" x14ac:dyDescent="0.25">
      <c r="B60" s="10" t="s">
        <v>52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81"/>
      <c r="AJ60" s="45">
        <f>AJ53+AH60</f>
        <v>0</v>
      </c>
      <c r="AK60" s="86"/>
    </row>
    <row r="61" spans="2:37" ht="6.75" customHeight="1" x14ac:dyDescent="0.2"/>
    <row r="62" spans="2:37" ht="16.2" x14ac:dyDescent="0.2">
      <c r="B62" s="53" t="s">
        <v>64</v>
      </c>
      <c r="AK62" s="48"/>
    </row>
    <row r="63" spans="2:37" ht="16.2" x14ac:dyDescent="0.2">
      <c r="B63" s="54" t="s">
        <v>65</v>
      </c>
      <c r="AK63" s="48"/>
    </row>
    <row r="64" spans="2:37" ht="16.2" x14ac:dyDescent="0.2">
      <c r="B64" s="53" t="s">
        <v>62</v>
      </c>
    </row>
    <row r="65" spans="2:2" ht="16.2" x14ac:dyDescent="0.2">
      <c r="B65" s="54" t="s">
        <v>63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65"/>
  <sheetViews>
    <sheetView view="pageBreakPreview" zoomScaleNormal="100" zoomScaleSheetLayoutView="100" workbookViewId="0">
      <selection activeCell="AQ46" sqref="AQ46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39</v>
      </c>
      <c r="L1" s="5"/>
      <c r="AB1" s="5"/>
      <c r="AI1" s="55"/>
      <c r="AJ1" s="57" t="s">
        <v>66</v>
      </c>
      <c r="AK1" s="58"/>
    </row>
    <row r="2" spans="2:37" ht="14.25" customHeight="1" x14ac:dyDescent="0.2">
      <c r="AI2" s="56"/>
      <c r="AJ2" s="59"/>
      <c r="AK2" s="60"/>
    </row>
    <row r="3" spans="2:37" ht="16.2" x14ac:dyDescent="0.2">
      <c r="B3" s="6" t="s">
        <v>34</v>
      </c>
      <c r="C3" s="7"/>
    </row>
    <row r="4" spans="2:37" ht="16.2" x14ac:dyDescent="0.2">
      <c r="B4" s="7" t="s">
        <v>59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61">
        <v>6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64" t="s">
        <v>42</v>
      </c>
      <c r="AI6" s="65"/>
      <c r="AJ6" s="68" t="s">
        <v>40</v>
      </c>
      <c r="AK6" s="69"/>
    </row>
    <row r="7" spans="2:37" x14ac:dyDescent="0.2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6"/>
      <c r="AI7" s="67"/>
      <c r="AJ7" s="70"/>
      <c r="AK7" s="71"/>
    </row>
    <row r="8" spans="2:37" x14ac:dyDescent="0.2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2" t="s">
        <v>23</v>
      </c>
      <c r="AI8" s="74" t="s">
        <v>41</v>
      </c>
      <c r="AJ8" s="76" t="s">
        <v>23</v>
      </c>
      <c r="AK8" s="78" t="s">
        <v>41</v>
      </c>
    </row>
    <row r="9" spans="2:37" s="3" customFormat="1" ht="75" customHeight="1" x14ac:dyDescent="0.2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60</v>
      </c>
      <c r="AB9" s="16"/>
      <c r="AC9" s="16"/>
      <c r="AD9" s="16"/>
      <c r="AE9" s="16"/>
      <c r="AF9" s="19"/>
      <c r="AG9" s="16"/>
      <c r="AH9" s="73"/>
      <c r="AI9" s="75"/>
      <c r="AJ9" s="77"/>
      <c r="AK9" s="79"/>
    </row>
    <row r="10" spans="2:37" s="1" customFormat="1" x14ac:dyDescent="0.2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80">
        <f>AH11/AH10</f>
        <v>1</v>
      </c>
      <c r="AJ10" s="44">
        <f>AH10</f>
        <v>1</v>
      </c>
      <c r="AK10" s="82">
        <f>AJ11/AJ10</f>
        <v>1</v>
      </c>
    </row>
    <row r="11" spans="2:37" s="1" customFormat="1" ht="13.8" thickBot="1" x14ac:dyDescent="0.25">
      <c r="B11" s="10" t="s">
        <v>52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81"/>
      <c r="AJ11" s="45">
        <f>AH11</f>
        <v>1</v>
      </c>
      <c r="AK11" s="83"/>
    </row>
    <row r="12" spans="2:37" ht="13.8" thickBot="1" x14ac:dyDescent="0.25"/>
    <row r="13" spans="2:37" ht="13.5" customHeight="1" x14ac:dyDescent="0.2">
      <c r="B13" s="8" t="s">
        <v>0</v>
      </c>
      <c r="C13" s="61">
        <v>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84"/>
      <c r="AH13" s="64" t="s">
        <v>42</v>
      </c>
      <c r="AI13" s="65"/>
      <c r="AJ13" s="68" t="s">
        <v>40</v>
      </c>
      <c r="AK13" s="69"/>
    </row>
    <row r="14" spans="2:37" x14ac:dyDescent="0.2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6"/>
      <c r="AI14" s="67"/>
      <c r="AJ14" s="70"/>
      <c r="AK14" s="71"/>
    </row>
    <row r="15" spans="2:37" x14ac:dyDescent="0.2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2" t="s">
        <v>23</v>
      </c>
      <c r="AI15" s="74" t="s">
        <v>41</v>
      </c>
      <c r="AJ15" s="76" t="s">
        <v>23</v>
      </c>
      <c r="AK15" s="78" t="s">
        <v>41</v>
      </c>
    </row>
    <row r="16" spans="2:37" s="3" customFormat="1" ht="75" customHeight="1" x14ac:dyDescent="0.2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51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3"/>
      <c r="AI16" s="75"/>
      <c r="AJ16" s="77"/>
      <c r="AK16" s="79"/>
    </row>
    <row r="17" spans="2:37" s="1" customFormat="1" x14ac:dyDescent="0.2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37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80">
        <f>AH18/AH17</f>
        <v>1</v>
      </c>
      <c r="AJ17" s="44">
        <f>AJ10+AH17</f>
        <v>10</v>
      </c>
      <c r="AK17" s="82">
        <f>AJ18/AJ17</f>
        <v>1</v>
      </c>
    </row>
    <row r="18" spans="2:37" s="1" customFormat="1" ht="13.8" thickBot="1" x14ac:dyDescent="0.25">
      <c r="B18" s="10" t="s">
        <v>52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50</v>
      </c>
      <c r="N18" s="17"/>
      <c r="O18" s="17"/>
      <c r="P18" s="20" t="s">
        <v>24</v>
      </c>
      <c r="Q18" s="20" t="s">
        <v>24</v>
      </c>
      <c r="R18" s="26" t="s">
        <v>44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81"/>
      <c r="AJ18" s="45">
        <f>AJ11+AH18</f>
        <v>10</v>
      </c>
      <c r="AK18" s="83"/>
    </row>
    <row r="19" spans="2:37" ht="13.8" thickBot="1" x14ac:dyDescent="0.25"/>
    <row r="20" spans="2:37" ht="13.5" customHeight="1" x14ac:dyDescent="0.2">
      <c r="B20" s="8" t="s">
        <v>0</v>
      </c>
      <c r="C20" s="61">
        <v>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84"/>
      <c r="AH20" s="64" t="s">
        <v>42</v>
      </c>
      <c r="AI20" s="65"/>
      <c r="AJ20" s="68" t="s">
        <v>40</v>
      </c>
      <c r="AK20" s="69"/>
    </row>
    <row r="21" spans="2:37" x14ac:dyDescent="0.2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6"/>
      <c r="AI21" s="67"/>
      <c r="AJ21" s="70"/>
      <c r="AK21" s="71"/>
    </row>
    <row r="22" spans="2:37" x14ac:dyDescent="0.2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2" t="s">
        <v>23</v>
      </c>
      <c r="AI22" s="74" t="s">
        <v>41</v>
      </c>
      <c r="AJ22" s="76" t="s">
        <v>23</v>
      </c>
      <c r="AK22" s="78" t="s">
        <v>41</v>
      </c>
    </row>
    <row r="23" spans="2:37" s="3" customFormat="1" ht="75" customHeight="1" x14ac:dyDescent="0.2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57</v>
      </c>
      <c r="P23" s="16" t="s">
        <v>57</v>
      </c>
      <c r="Q23" s="16" t="s">
        <v>57</v>
      </c>
      <c r="R23" s="16"/>
      <c r="S23" s="16"/>
      <c r="T23" s="19"/>
      <c r="U23" s="19"/>
      <c r="V23" s="16"/>
      <c r="W23" s="16"/>
      <c r="X23" s="16"/>
      <c r="Y23" s="16"/>
      <c r="Z23" s="16" t="s">
        <v>51</v>
      </c>
      <c r="AA23" s="19"/>
      <c r="AB23" s="19"/>
      <c r="AC23" s="16"/>
      <c r="AD23" s="16"/>
      <c r="AE23" s="16"/>
      <c r="AF23" s="16"/>
      <c r="AG23" s="16"/>
      <c r="AH23" s="73"/>
      <c r="AI23" s="75"/>
      <c r="AJ23" s="77"/>
      <c r="AK23" s="79"/>
    </row>
    <row r="24" spans="2:37" s="1" customFormat="1" x14ac:dyDescent="0.2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36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80">
        <f>AH25/AH24</f>
        <v>1</v>
      </c>
      <c r="AJ24" s="44">
        <f>AJ17+AH24</f>
        <v>18</v>
      </c>
      <c r="AK24" s="82">
        <f>AJ25/AJ24</f>
        <v>1</v>
      </c>
    </row>
    <row r="25" spans="2:37" s="1" customFormat="1" ht="13.8" thickBot="1" x14ac:dyDescent="0.25">
      <c r="B25" s="10" t="s">
        <v>52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37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81"/>
      <c r="AJ25" s="45">
        <f>AJ18+AH25</f>
        <v>18</v>
      </c>
      <c r="AK25" s="83"/>
    </row>
    <row r="26" spans="2:37" ht="13.8" thickBot="1" x14ac:dyDescent="0.25"/>
    <row r="27" spans="2:37" ht="13.5" customHeight="1" x14ac:dyDescent="0.2">
      <c r="B27" s="8" t="s">
        <v>0</v>
      </c>
      <c r="C27" s="61">
        <v>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4"/>
      <c r="AH27" s="64" t="s">
        <v>42</v>
      </c>
      <c r="AI27" s="65"/>
      <c r="AJ27" s="68" t="s">
        <v>40</v>
      </c>
      <c r="AK27" s="69"/>
    </row>
    <row r="28" spans="2:37" x14ac:dyDescent="0.2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6"/>
      <c r="AI28" s="67"/>
      <c r="AJ28" s="70"/>
      <c r="AK28" s="71"/>
    </row>
    <row r="29" spans="2:37" x14ac:dyDescent="0.2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2" t="s">
        <v>23</v>
      </c>
      <c r="AI29" s="74" t="s">
        <v>41</v>
      </c>
      <c r="AJ29" s="76" t="s">
        <v>23</v>
      </c>
      <c r="AK29" s="78" t="s">
        <v>41</v>
      </c>
    </row>
    <row r="30" spans="2:37" s="3" customFormat="1" ht="75" customHeight="1" x14ac:dyDescent="0.2">
      <c r="B30" s="11" t="s">
        <v>11</v>
      </c>
      <c r="C30" s="19"/>
      <c r="D30" s="19"/>
      <c r="E30" s="16"/>
      <c r="F30" s="16"/>
      <c r="G30" s="16" t="s">
        <v>54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3"/>
      <c r="AI30" s="75"/>
      <c r="AJ30" s="77"/>
      <c r="AK30" s="79"/>
    </row>
    <row r="31" spans="2:37" s="1" customFormat="1" x14ac:dyDescent="0.2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37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37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80">
        <f>AH32/AH31</f>
        <v>1</v>
      </c>
      <c r="AJ31" s="44">
        <f>AJ24+AH31</f>
        <v>28</v>
      </c>
      <c r="AK31" s="82">
        <f>AJ32/AJ31</f>
        <v>1</v>
      </c>
    </row>
    <row r="32" spans="2:37" s="1" customFormat="1" ht="13.8" thickBot="1" x14ac:dyDescent="0.25">
      <c r="B32" s="10" t="s">
        <v>52</v>
      </c>
      <c r="C32" s="20" t="s">
        <v>24</v>
      </c>
      <c r="D32" s="20" t="s">
        <v>24</v>
      </c>
      <c r="E32" s="17"/>
      <c r="F32" s="17"/>
      <c r="G32" s="17" t="s">
        <v>53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44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45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81"/>
      <c r="AJ32" s="45">
        <f>AJ25+AH32</f>
        <v>28</v>
      </c>
      <c r="AK32" s="83"/>
    </row>
    <row r="33" spans="2:37" ht="13.8" thickBot="1" x14ac:dyDescent="0.25"/>
    <row r="34" spans="2:37" ht="13.5" customHeight="1" x14ac:dyDescent="0.2">
      <c r="B34" s="8" t="s">
        <v>0</v>
      </c>
      <c r="C34" s="61">
        <v>10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84"/>
      <c r="AH34" s="64" t="s">
        <v>42</v>
      </c>
      <c r="AI34" s="65"/>
      <c r="AJ34" s="68" t="s">
        <v>40</v>
      </c>
      <c r="AK34" s="69"/>
    </row>
    <row r="35" spans="2:37" x14ac:dyDescent="0.2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6"/>
      <c r="AI35" s="67"/>
      <c r="AJ35" s="70"/>
      <c r="AK35" s="71"/>
    </row>
    <row r="36" spans="2:37" x14ac:dyDescent="0.2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2" t="s">
        <v>23</v>
      </c>
      <c r="AI36" s="74" t="s">
        <v>41</v>
      </c>
      <c r="AJ36" s="76" t="s">
        <v>23</v>
      </c>
      <c r="AK36" s="78" t="s">
        <v>41</v>
      </c>
    </row>
    <row r="37" spans="2:37" s="3" customFormat="1" ht="75" customHeight="1" x14ac:dyDescent="0.2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3"/>
      <c r="AI37" s="75"/>
      <c r="AJ37" s="77"/>
      <c r="AK37" s="79"/>
    </row>
    <row r="38" spans="2:37" s="1" customFormat="1" x14ac:dyDescent="0.2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46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80">
        <f>AH39/AH38</f>
        <v>0.875</v>
      </c>
      <c r="AJ38" s="44">
        <f>AJ31+AH38</f>
        <v>36</v>
      </c>
      <c r="AK38" s="82">
        <f>AJ39/AJ38</f>
        <v>0.97222222222222221</v>
      </c>
    </row>
    <row r="39" spans="2:37" s="1" customFormat="1" ht="13.8" thickBot="1" x14ac:dyDescent="0.25">
      <c r="B39" s="10" t="s">
        <v>52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37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81"/>
      <c r="AJ39" s="45">
        <f>AJ32+AH39</f>
        <v>35</v>
      </c>
      <c r="AK39" s="83"/>
    </row>
    <row r="40" spans="2:37" ht="13.8" thickBot="1" x14ac:dyDescent="0.25"/>
    <row r="41" spans="2:37" ht="13.5" customHeight="1" x14ac:dyDescent="0.2">
      <c r="B41" s="8" t="s">
        <v>0</v>
      </c>
      <c r="C41" s="61">
        <v>11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84"/>
      <c r="AH41" s="64" t="s">
        <v>42</v>
      </c>
      <c r="AI41" s="65"/>
      <c r="AJ41" s="68" t="s">
        <v>40</v>
      </c>
      <c r="AK41" s="69"/>
    </row>
    <row r="42" spans="2:37" x14ac:dyDescent="0.2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6"/>
      <c r="AI42" s="67"/>
      <c r="AJ42" s="70"/>
      <c r="AK42" s="71"/>
    </row>
    <row r="43" spans="2:37" x14ac:dyDescent="0.2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2" t="s">
        <v>23</v>
      </c>
      <c r="AI43" s="74" t="s">
        <v>41</v>
      </c>
      <c r="AJ43" s="76" t="s">
        <v>23</v>
      </c>
      <c r="AK43" s="78" t="s">
        <v>41</v>
      </c>
    </row>
    <row r="44" spans="2:37" s="3" customFormat="1" ht="75" customHeight="1" x14ac:dyDescent="0.2">
      <c r="B44" s="11" t="s">
        <v>11</v>
      </c>
      <c r="C44" s="16"/>
      <c r="D44" s="16" t="s">
        <v>51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3"/>
      <c r="AI44" s="75"/>
      <c r="AJ44" s="77"/>
      <c r="AK44" s="79"/>
    </row>
    <row r="45" spans="2:37" s="1" customFormat="1" x14ac:dyDescent="0.2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44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80">
        <f>AH46/AH45</f>
        <v>1.125</v>
      </c>
      <c r="AJ45" s="44">
        <f>AJ38+AH45</f>
        <v>44</v>
      </c>
      <c r="AK45" s="82">
        <f>AJ46/AJ45</f>
        <v>1</v>
      </c>
    </row>
    <row r="46" spans="2:37" s="1" customFormat="1" ht="13.8" thickBot="1" x14ac:dyDescent="0.25">
      <c r="B46" s="10" t="s">
        <v>52</v>
      </c>
      <c r="C46" s="17"/>
      <c r="D46" s="17" t="s">
        <v>43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47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81"/>
      <c r="AJ46" s="45">
        <f>AJ39+AH46</f>
        <v>44</v>
      </c>
      <c r="AK46" s="83"/>
    </row>
    <row r="47" spans="2:37" ht="13.8" thickBot="1" x14ac:dyDescent="0.25"/>
    <row r="48" spans="2:37" ht="13.5" customHeight="1" x14ac:dyDescent="0.2">
      <c r="B48" s="8" t="s">
        <v>0</v>
      </c>
      <c r="C48" s="61">
        <v>12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84"/>
      <c r="AH48" s="64" t="s">
        <v>42</v>
      </c>
      <c r="AI48" s="65"/>
      <c r="AJ48" s="68" t="s">
        <v>40</v>
      </c>
      <c r="AK48" s="69"/>
    </row>
    <row r="49" spans="2:37" x14ac:dyDescent="0.2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6"/>
      <c r="AI49" s="67"/>
      <c r="AJ49" s="70"/>
      <c r="AK49" s="71"/>
    </row>
    <row r="50" spans="2:37" x14ac:dyDescent="0.2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2" t="s">
        <v>23</v>
      </c>
      <c r="AI50" s="74" t="s">
        <v>41</v>
      </c>
      <c r="AJ50" s="76" t="s">
        <v>23</v>
      </c>
      <c r="AK50" s="78" t="s">
        <v>41</v>
      </c>
    </row>
    <row r="51" spans="2:37" s="3" customFormat="1" ht="75" customHeight="1" x14ac:dyDescent="0.2">
      <c r="B51" s="11" t="s">
        <v>11</v>
      </c>
      <c r="C51" s="19"/>
      <c r="D51" s="19"/>
      <c r="E51" s="16"/>
      <c r="F51" s="16"/>
      <c r="G51" s="16"/>
      <c r="H51" s="16"/>
      <c r="I51" s="16" t="s">
        <v>51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73"/>
      <c r="AI51" s="75"/>
      <c r="AJ51" s="77"/>
      <c r="AK51" s="79"/>
    </row>
    <row r="52" spans="2:37" s="1" customFormat="1" x14ac:dyDescent="0.2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44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36</v>
      </c>
      <c r="AH52" s="13">
        <f>COUNTIF(C52:AG52,"●")</f>
        <v>10</v>
      </c>
      <c r="AI52" s="80">
        <f>AH53/AH52</f>
        <v>0.9</v>
      </c>
      <c r="AJ52" s="44">
        <f>AJ45+AH52</f>
        <v>54</v>
      </c>
      <c r="AK52" s="82">
        <f>AJ53/AJ52</f>
        <v>0.98148148148148151</v>
      </c>
    </row>
    <row r="53" spans="2:37" s="1" customFormat="1" ht="13.8" thickBot="1" x14ac:dyDescent="0.25">
      <c r="B53" s="10" t="s">
        <v>52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49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48</v>
      </c>
      <c r="Z53" s="26" t="s">
        <v>46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81"/>
      <c r="AJ53" s="45">
        <f>AJ46+AH53</f>
        <v>53</v>
      </c>
      <c r="AK53" s="83"/>
    </row>
    <row r="54" spans="2:37" ht="13.8" thickBot="1" x14ac:dyDescent="0.25"/>
    <row r="55" spans="2:37" ht="13.5" customHeight="1" x14ac:dyDescent="0.2">
      <c r="B55" s="8" t="s">
        <v>0</v>
      </c>
      <c r="C55" s="61">
        <v>1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84"/>
      <c r="AH55" s="64" t="s">
        <v>42</v>
      </c>
      <c r="AI55" s="65"/>
      <c r="AJ55" s="68" t="s">
        <v>40</v>
      </c>
      <c r="AK55" s="69"/>
    </row>
    <row r="56" spans="2:37" x14ac:dyDescent="0.2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6"/>
      <c r="AI56" s="67"/>
      <c r="AJ56" s="70"/>
      <c r="AK56" s="71"/>
    </row>
    <row r="57" spans="2:37" x14ac:dyDescent="0.2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2" t="s">
        <v>23</v>
      </c>
      <c r="AI57" s="74" t="s">
        <v>41</v>
      </c>
      <c r="AJ57" s="76" t="s">
        <v>23</v>
      </c>
      <c r="AK57" s="78" t="s">
        <v>41</v>
      </c>
    </row>
    <row r="58" spans="2:37" s="3" customFormat="1" ht="75" customHeight="1" x14ac:dyDescent="0.2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51</v>
      </c>
      <c r="N58" s="19"/>
      <c r="O58" s="19"/>
      <c r="P58" s="25" t="s">
        <v>10</v>
      </c>
      <c r="Q58" s="16"/>
      <c r="R58" s="16"/>
      <c r="S58" s="16"/>
      <c r="T58" s="41" t="s">
        <v>61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35</v>
      </c>
      <c r="AH58" s="73"/>
      <c r="AI58" s="75"/>
      <c r="AJ58" s="77"/>
      <c r="AK58" s="79"/>
    </row>
    <row r="59" spans="2:37" s="1" customFormat="1" x14ac:dyDescent="0.2">
      <c r="B59" s="9" t="s">
        <v>2</v>
      </c>
      <c r="C59" s="24" t="s">
        <v>38</v>
      </c>
      <c r="D59" s="15" t="s">
        <v>36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80">
        <f>AH60/AH59</f>
        <v>1.25</v>
      </c>
      <c r="AJ59" s="44">
        <f>AJ52+AH59</f>
        <v>58</v>
      </c>
      <c r="AK59" s="85">
        <f>AJ60/AJ59</f>
        <v>1</v>
      </c>
    </row>
    <row r="60" spans="2:37" s="1" customFormat="1" ht="13.8" thickBot="1" x14ac:dyDescent="0.25">
      <c r="B60" s="10" t="s">
        <v>52</v>
      </c>
      <c r="C60" s="26" t="s">
        <v>25</v>
      </c>
      <c r="D60" s="17" t="s">
        <v>25</v>
      </c>
      <c r="E60" s="17" t="s">
        <v>36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81"/>
      <c r="AJ60" s="45">
        <f>AJ53+AH60</f>
        <v>58</v>
      </c>
      <c r="AK60" s="86"/>
    </row>
    <row r="61" spans="2:37" ht="8.25" customHeight="1" x14ac:dyDescent="0.2"/>
    <row r="62" spans="2:37" ht="16.2" x14ac:dyDescent="0.2">
      <c r="B62" s="53" t="s">
        <v>64</v>
      </c>
      <c r="AK62" s="48"/>
    </row>
    <row r="63" spans="2:37" ht="16.2" x14ac:dyDescent="0.2">
      <c r="B63" s="54" t="s">
        <v>65</v>
      </c>
      <c r="AK63" s="48"/>
    </row>
    <row r="64" spans="2:37" ht="16.2" x14ac:dyDescent="0.2">
      <c r="B64" s="53" t="s">
        <v>62</v>
      </c>
    </row>
    <row r="65" spans="2:2" ht="16.2" x14ac:dyDescent="0.2">
      <c r="B65" s="54" t="s">
        <v>63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春名　孝展</cp:lastModifiedBy>
  <cp:lastPrinted>2025-06-10T06:25:43Z</cp:lastPrinted>
  <dcterms:created xsi:type="dcterms:W3CDTF">2017-11-13T01:25:12Z</dcterms:created>
  <dcterms:modified xsi:type="dcterms:W3CDTF">2025-07-03T23:43:01Z</dcterms:modified>
</cp:coreProperties>
</file>